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<sst xmlns="http://schemas.openxmlformats.org/spreadsheetml/2006/main" count="94" uniqueCount="66">
  <si>
    <t>附件：2</t>
  </si>
  <si>
    <t>2026年农牧业抗灾物资储备和购置农用物资（防抗灾兽药）采购目录（报价单模板）</t>
  </si>
  <si>
    <t>序号</t>
  </si>
  <si>
    <t>药品、物资名称</t>
  </si>
  <si>
    <t>规格参数</t>
  </si>
  <si>
    <t>单位</t>
  </si>
  <si>
    <t>数量</t>
  </si>
  <si>
    <t>单价</t>
  </si>
  <si>
    <t>合计</t>
  </si>
  <si>
    <t>备注</t>
  </si>
  <si>
    <t>注射用青霉素钠</t>
  </si>
  <si>
    <t>160万单位*50瓶*20盒</t>
  </si>
  <si>
    <t>箱</t>
  </si>
  <si>
    <t>注射用青霉素钾</t>
  </si>
  <si>
    <t>80万单位*50瓶*20盒</t>
  </si>
  <si>
    <t>注射用硫酸链霉素</t>
  </si>
  <si>
    <t>100万单位*50瓶*20盒</t>
  </si>
  <si>
    <t>磺胺嘧啶钠注射液</t>
  </si>
  <si>
    <t>10ml:1g*10支*60盒</t>
  </si>
  <si>
    <t>硫酸庆大霉素注射液</t>
  </si>
  <si>
    <t>10ml:0.2g*10支*80盒</t>
  </si>
  <si>
    <t>注射用头孢噻呋钠</t>
  </si>
  <si>
    <t>0.5g*20瓶*12盒</t>
  </si>
  <si>
    <t>硫酸卡那霉素注射液</t>
  </si>
  <si>
    <t>桃花散</t>
  </si>
  <si>
    <t>100g*10袋*12盒</t>
  </si>
  <si>
    <t>氯化钠注射液</t>
  </si>
  <si>
    <t>500ml:4.5g*30瓶</t>
  </si>
  <si>
    <t>地塞米松磷酸钠注射液</t>
  </si>
  <si>
    <t>5ml:5mg*10支*80盒</t>
  </si>
  <si>
    <t>鱼腥草注射液</t>
  </si>
  <si>
    <t>10ml*10支*80盒</t>
  </si>
  <si>
    <t>安乃近注射液</t>
  </si>
  <si>
    <t>10ml:3g*10支*80盒</t>
  </si>
  <si>
    <t>恩诺沙星注射液</t>
  </si>
  <si>
    <t>10ml：1g*10支*40盒</t>
  </si>
  <si>
    <t>乙酰甲喹注射液</t>
  </si>
  <si>
    <t>10ml：0.2g*10支*40盒</t>
  </si>
  <si>
    <t>注射用氨苄西林钠</t>
  </si>
  <si>
    <t>2g*50支*16盒</t>
  </si>
  <si>
    <t>大黄碳酸氢钠片</t>
  </si>
  <si>
    <t>0.15g*100片*350袋</t>
  </si>
  <si>
    <t>乙酰甲喹片</t>
  </si>
  <si>
    <t>0.1g*100片*200瓶</t>
  </si>
  <si>
    <t>磺胺脒片</t>
  </si>
  <si>
    <t>0.25g*200片*80瓶</t>
  </si>
  <si>
    <t>安乃近片</t>
  </si>
  <si>
    <t>土霉素片</t>
  </si>
  <si>
    <t>5万单位*500片*60瓶</t>
  </si>
  <si>
    <t>多维葡萄糖</t>
  </si>
  <si>
    <t>500g*40袋</t>
  </si>
  <si>
    <t>鱼石脂软膏</t>
  </si>
  <si>
    <t>200g*60盒</t>
  </si>
  <si>
    <t>20%氟苯尼考可溶粉</t>
  </si>
  <si>
    <t>100g/袋*100袋/箱</t>
  </si>
  <si>
    <t>板蓝根注射液</t>
  </si>
  <si>
    <t>10ml*10支*40盒</t>
  </si>
  <si>
    <t>兽用外伤缝合线</t>
  </si>
  <si>
    <t>10团/盒</t>
  </si>
  <si>
    <t>盒</t>
  </si>
  <si>
    <t>兽用缝合针</t>
  </si>
  <si>
    <r>
      <rPr>
        <sz val="9"/>
        <color rgb="FF000000"/>
        <rFont val="宋体"/>
        <charset val="134"/>
      </rPr>
      <t>12*65（</t>
    </r>
    <r>
      <rPr>
        <sz val="9"/>
        <color rgb="FF000000"/>
        <rFont val="方正书宋_GBK"/>
        <charset val="134"/>
      </rPr>
      <t>½</t>
    </r>
    <r>
      <rPr>
        <sz val="9"/>
        <color rgb="FF000000"/>
        <rFont val="宋体"/>
        <charset val="134"/>
      </rPr>
      <t>弧）不锈钢材质</t>
    </r>
  </si>
  <si>
    <t>包</t>
  </si>
  <si>
    <t>真空采血管</t>
  </si>
  <si>
    <t>紫色盖子、抗凝管5ml*100支/包*8包/箱</t>
  </si>
  <si>
    <t>红色盖子、无添加剂5ml*100支/包*8包/箱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</si>
</sst>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仿宋_GB2312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>
      <alignment vertical="center"/>
    </xf>
    <xf numFmtId="0" fontId="8" fillId="19" borderId="0">
      <alignment vertical="center"/>
    </xf>
    <xf numFmtId="0" fontId="13" fillId="14" borderId="9">
      <alignment vertical="center"/>
    </xf>
    <xf numFmtId="0" fontId="25" fillId="29" borderId="16">
      <alignment vertical="center"/>
    </xf>
    <xf numFmtId="0" fontId="17" fillId="18" borderId="0">
      <alignment vertical="center"/>
    </xf>
    <xf numFmtId="0" fontId="22" fillId="0" borderId="11">
      <alignment vertical="center"/>
    </xf>
    <xf numFmtId="0" fontId="24" fillId="0" borderId="0">
      <alignment vertical="center"/>
    </xf>
    <xf numFmtId="0" fontId="15" fillId="0" borderId="11">
      <alignment vertical="center"/>
    </xf>
    <xf numFmtId="0" fontId="8" fillId="16" borderId="0">
      <alignment vertical="center"/>
    </xf>
    <xf numFmtId="41" fontId="0" fillId="0" borderId="0">
      <alignment vertical="center"/>
    </xf>
    <xf numFmtId="0" fontId="8" fillId="12" borderId="0">
      <alignment vertical="center"/>
    </xf>
    <xf numFmtId="0" fontId="12" fillId="0" borderId="0">
      <alignment vertical="center"/>
    </xf>
    <xf numFmtId="0" fontId="9" fillId="11" borderId="0">
      <alignment vertical="center"/>
    </xf>
    <xf numFmtId="0" fontId="18" fillId="0" borderId="12">
      <alignment vertical="center"/>
    </xf>
    <xf numFmtId="0" fontId="14" fillId="0" borderId="10">
      <alignment vertical="center"/>
    </xf>
    <xf numFmtId="0" fontId="8" fillId="10" borderId="0">
      <alignment vertical="center"/>
    </xf>
    <xf numFmtId="0" fontId="8" fillId="8" borderId="0">
      <alignment vertical="center"/>
    </xf>
    <xf numFmtId="0" fontId="9" fillId="6" borderId="0">
      <alignment vertical="center"/>
    </xf>
    <xf numFmtId="43" fontId="0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8" fillId="17" borderId="0">
      <alignment vertical="center"/>
    </xf>
    <xf numFmtId="0" fontId="19" fillId="0" borderId="13">
      <alignment vertical="center"/>
    </xf>
    <xf numFmtId="0" fontId="18" fillId="0" borderId="0">
      <alignment vertical="center"/>
    </xf>
    <xf numFmtId="0" fontId="8" fillId="2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8" fillId="23" borderId="0">
      <alignment vertical="center"/>
    </xf>
    <xf numFmtId="0" fontId="0" fillId="24" borderId="15">
      <alignment vertical="center"/>
    </xf>
    <xf numFmtId="0" fontId="9" fillId="21" borderId="0">
      <alignment vertical="center"/>
    </xf>
    <xf numFmtId="0" fontId="11" fillId="9" borderId="0">
      <alignment vertical="center"/>
    </xf>
    <xf numFmtId="0" fontId="8" fillId="25" borderId="0">
      <alignment vertical="center"/>
    </xf>
    <xf numFmtId="0" fontId="23" fillId="26" borderId="0">
      <alignment vertical="center"/>
    </xf>
    <xf numFmtId="0" fontId="20" fillId="14" borderId="14">
      <alignment vertical="center"/>
    </xf>
    <xf numFmtId="0" fontId="9" fillId="27" borderId="0">
      <alignment vertical="center"/>
    </xf>
    <xf numFmtId="0" fontId="9" fillId="28" borderId="0">
      <alignment vertical="center"/>
    </xf>
    <xf numFmtId="0" fontId="9" fillId="30" borderId="0">
      <alignment vertical="center"/>
    </xf>
    <xf numFmtId="0" fontId="9" fillId="13" borderId="0">
      <alignment vertical="center"/>
    </xf>
    <xf numFmtId="0" fontId="9" fillId="31" borderId="0">
      <alignment vertical="center"/>
    </xf>
    <xf numFmtId="9" fontId="0" fillId="0" borderId="0">
      <alignment vertical="center"/>
    </xf>
    <xf numFmtId="0" fontId="9" fillId="7" borderId="0">
      <alignment vertical="center"/>
    </xf>
    <xf numFmtId="44" fontId="0" fillId="0" borderId="0">
      <alignment vertical="center"/>
    </xf>
    <xf numFmtId="0" fontId="9" fillId="32" borderId="0">
      <alignment vertical="center"/>
    </xf>
    <xf numFmtId="0" fontId="8" fillId="22" borderId="0">
      <alignment vertical="center"/>
    </xf>
    <xf numFmtId="0" fontId="26" fillId="33" borderId="14">
      <alignment vertical="center"/>
    </xf>
    <xf numFmtId="0" fontId="8" fillId="5" borderId="0">
      <alignment vertical="center"/>
    </xf>
    <xf numFmtId="0" fontId="9" fillId="4" borderId="0">
      <alignment vertical="center"/>
    </xf>
    <xf numFmtId="0" fontId="8" fillId="3" borderId="0">
      <alignment vertical="center"/>
    </xf>
  </cellStyleXfs>
  <cellXfs count="25">
    <xf numFmtId="0" fontId="0" fillId="0" borderId="0" xfId="0" applyAlignment="true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/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6" xfId="0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K8" sqref="K8"/>
    </sheetView>
  </sheetViews>
  <sheetFormatPr defaultColWidth="15.5166666666667" defaultRowHeight="13.5" outlineLevelCol="7"/>
  <cols>
    <col min="1" max="1" width="5.125" style="1" customWidth="true"/>
    <col min="2" max="2" width="15.75" style="1" customWidth="true"/>
    <col min="3" max="3" width="25.7833333333333" style="1" customWidth="true"/>
    <col min="4" max="4" width="6.25" style="1" customWidth="true"/>
    <col min="5" max="5" width="6.75" style="1" customWidth="true"/>
    <col min="6" max="6" width="6.5" style="1" customWidth="true"/>
    <col min="7" max="7" width="9.875" style="1" customWidth="true"/>
    <col min="8" max="8" width="10.975" style="1" customWidth="true"/>
    <col min="9" max="16383" width="15.5166666666667" style="1"/>
  </cols>
  <sheetData>
    <row r="1" ht="20" customHeight="true" spans="1:2">
      <c r="A1" s="3" t="s">
        <v>0</v>
      </c>
      <c r="B1" s="3"/>
    </row>
    <row r="2" s="1" customFormat="true" ht="57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true" ht="24" customHeight="true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true" ht="24" customHeight="true" spans="1:8">
      <c r="A4" s="7">
        <v>1</v>
      </c>
      <c r="B4" s="8" t="s">
        <v>10</v>
      </c>
      <c r="C4" s="7" t="s">
        <v>11</v>
      </c>
      <c r="D4" s="7" t="s">
        <v>12</v>
      </c>
      <c r="E4" s="7">
        <v>20</v>
      </c>
      <c r="F4" s="7">
        <v>1100</v>
      </c>
      <c r="G4" s="18">
        <f t="shared" ref="G4:G25" si="0">E4*F4</f>
        <v>22000</v>
      </c>
      <c r="H4" s="17"/>
    </row>
    <row r="5" s="2" customFormat="true" ht="24" customHeight="true" spans="1:8">
      <c r="A5" s="7">
        <v>2</v>
      </c>
      <c r="B5" s="8" t="s">
        <v>13</v>
      </c>
      <c r="C5" s="7" t="s">
        <v>14</v>
      </c>
      <c r="D5" s="7" t="s">
        <v>12</v>
      </c>
      <c r="E5" s="7">
        <v>21</v>
      </c>
      <c r="F5" s="7">
        <v>660</v>
      </c>
      <c r="G5" s="18">
        <f t="shared" si="0"/>
        <v>13860</v>
      </c>
      <c r="H5" s="17"/>
    </row>
    <row r="6" s="2" customFormat="true" ht="24" customHeight="true" spans="1:8">
      <c r="A6" s="7">
        <v>3</v>
      </c>
      <c r="B6" s="8" t="s">
        <v>15</v>
      </c>
      <c r="C6" s="7" t="s">
        <v>16</v>
      </c>
      <c r="D6" s="7" t="s">
        <v>12</v>
      </c>
      <c r="E6" s="7">
        <v>12</v>
      </c>
      <c r="F6" s="7">
        <v>1100</v>
      </c>
      <c r="G6" s="18">
        <f t="shared" si="0"/>
        <v>13200</v>
      </c>
      <c r="H6" s="17"/>
    </row>
    <row r="7" s="2" customFormat="true" ht="24" customHeight="true" spans="1:8">
      <c r="A7" s="7">
        <v>4</v>
      </c>
      <c r="B7" s="8" t="s">
        <v>17</v>
      </c>
      <c r="C7" s="7" t="s">
        <v>18</v>
      </c>
      <c r="D7" s="7" t="s">
        <v>12</v>
      </c>
      <c r="E7" s="7">
        <v>12</v>
      </c>
      <c r="F7" s="7">
        <v>960</v>
      </c>
      <c r="G7" s="18">
        <f t="shared" si="0"/>
        <v>11520</v>
      </c>
      <c r="H7" s="17"/>
    </row>
    <row r="8" s="2" customFormat="true" ht="24" customHeight="true" spans="1:8">
      <c r="A8" s="7">
        <v>5</v>
      </c>
      <c r="B8" s="8" t="s">
        <v>19</v>
      </c>
      <c r="C8" s="7" t="s">
        <v>20</v>
      </c>
      <c r="D8" s="7" t="s">
        <v>12</v>
      </c>
      <c r="E8" s="7">
        <v>12</v>
      </c>
      <c r="F8" s="7">
        <v>1000</v>
      </c>
      <c r="G8" s="18">
        <f t="shared" si="0"/>
        <v>12000</v>
      </c>
      <c r="H8" s="17"/>
    </row>
    <row r="9" s="2" customFormat="true" ht="24" customHeight="true" spans="1:8">
      <c r="A9" s="7">
        <v>6</v>
      </c>
      <c r="B9" s="8" t="s">
        <v>21</v>
      </c>
      <c r="C9" s="7" t="s">
        <v>22</v>
      </c>
      <c r="D9" s="7" t="s">
        <v>12</v>
      </c>
      <c r="E9" s="7">
        <v>12</v>
      </c>
      <c r="F9" s="7">
        <v>1080</v>
      </c>
      <c r="G9" s="18">
        <f t="shared" si="0"/>
        <v>12960</v>
      </c>
      <c r="H9" s="17"/>
    </row>
    <row r="10" s="2" customFormat="true" ht="24" customHeight="true" spans="1:8">
      <c r="A10" s="7">
        <v>7</v>
      </c>
      <c r="B10" s="8" t="s">
        <v>23</v>
      </c>
      <c r="C10" s="7" t="s">
        <v>18</v>
      </c>
      <c r="D10" s="7" t="s">
        <v>12</v>
      </c>
      <c r="E10" s="7">
        <v>15</v>
      </c>
      <c r="F10" s="7">
        <v>880</v>
      </c>
      <c r="G10" s="18">
        <f t="shared" si="0"/>
        <v>13200</v>
      </c>
      <c r="H10" s="17"/>
    </row>
    <row r="11" s="2" customFormat="true" ht="24" customHeight="true" spans="1:8">
      <c r="A11" s="7">
        <v>8</v>
      </c>
      <c r="B11" s="8" t="s">
        <v>24</v>
      </c>
      <c r="C11" s="7" t="s">
        <v>25</v>
      </c>
      <c r="D11" s="7" t="s">
        <v>12</v>
      </c>
      <c r="E11" s="7">
        <v>12</v>
      </c>
      <c r="F11" s="7">
        <v>1200</v>
      </c>
      <c r="G11" s="18">
        <f t="shared" si="0"/>
        <v>14400</v>
      </c>
      <c r="H11" s="17"/>
    </row>
    <row r="12" s="2" customFormat="true" ht="24" customHeight="true" spans="1:8">
      <c r="A12" s="7">
        <v>9</v>
      </c>
      <c r="B12" s="8" t="s">
        <v>26</v>
      </c>
      <c r="C12" s="7" t="s">
        <v>27</v>
      </c>
      <c r="D12" s="7" t="s">
        <v>12</v>
      </c>
      <c r="E12" s="7">
        <v>18</v>
      </c>
      <c r="F12" s="7">
        <v>180</v>
      </c>
      <c r="G12" s="18">
        <f t="shared" si="0"/>
        <v>3240</v>
      </c>
      <c r="H12" s="17"/>
    </row>
    <row r="13" s="2" customFormat="true" ht="24" customHeight="true" spans="1:8">
      <c r="A13" s="7">
        <v>10</v>
      </c>
      <c r="B13" s="8" t="s">
        <v>28</v>
      </c>
      <c r="C13" s="7" t="s">
        <v>29</v>
      </c>
      <c r="D13" s="7" t="s">
        <v>12</v>
      </c>
      <c r="E13" s="7">
        <v>10</v>
      </c>
      <c r="F13" s="7">
        <v>520</v>
      </c>
      <c r="G13" s="18">
        <f t="shared" si="0"/>
        <v>5200</v>
      </c>
      <c r="H13" s="17"/>
    </row>
    <row r="14" s="2" customFormat="true" ht="24" customHeight="true" spans="1:8">
      <c r="A14" s="7">
        <v>11</v>
      </c>
      <c r="B14" s="8" t="s">
        <v>30</v>
      </c>
      <c r="C14" s="7" t="s">
        <v>31</v>
      </c>
      <c r="D14" s="7" t="s">
        <v>12</v>
      </c>
      <c r="E14" s="7">
        <v>10</v>
      </c>
      <c r="F14" s="7">
        <v>960</v>
      </c>
      <c r="G14" s="18">
        <f t="shared" si="0"/>
        <v>9600</v>
      </c>
      <c r="H14" s="17"/>
    </row>
    <row r="15" s="2" customFormat="true" ht="24" customHeight="true" spans="1:8">
      <c r="A15" s="7">
        <v>12</v>
      </c>
      <c r="B15" s="8" t="s">
        <v>32</v>
      </c>
      <c r="C15" s="7" t="s">
        <v>33</v>
      </c>
      <c r="D15" s="7" t="s">
        <v>12</v>
      </c>
      <c r="E15" s="7">
        <v>10</v>
      </c>
      <c r="F15" s="7">
        <v>960</v>
      </c>
      <c r="G15" s="18">
        <f t="shared" si="0"/>
        <v>9600</v>
      </c>
      <c r="H15" s="17"/>
    </row>
    <row r="16" s="2" customFormat="true" ht="24" customHeight="true" spans="1:8">
      <c r="A16" s="7">
        <v>13</v>
      </c>
      <c r="B16" s="8" t="s">
        <v>34</v>
      </c>
      <c r="C16" s="7" t="s">
        <v>35</v>
      </c>
      <c r="D16" s="7" t="s">
        <v>12</v>
      </c>
      <c r="E16" s="7">
        <v>10</v>
      </c>
      <c r="F16" s="7">
        <v>680</v>
      </c>
      <c r="G16" s="18">
        <f t="shared" si="0"/>
        <v>6800</v>
      </c>
      <c r="H16" s="17"/>
    </row>
    <row r="17" s="2" customFormat="true" ht="24" customHeight="true" spans="1:8">
      <c r="A17" s="7">
        <v>14</v>
      </c>
      <c r="B17" s="8" t="s">
        <v>36</v>
      </c>
      <c r="C17" s="7" t="s">
        <v>37</v>
      </c>
      <c r="D17" s="7" t="s">
        <v>12</v>
      </c>
      <c r="E17" s="7">
        <v>10</v>
      </c>
      <c r="F17" s="7">
        <v>520</v>
      </c>
      <c r="G17" s="18">
        <f t="shared" si="0"/>
        <v>5200</v>
      </c>
      <c r="H17" s="17"/>
    </row>
    <row r="18" s="2" customFormat="true" ht="24" customHeight="true" spans="1:8">
      <c r="A18" s="7">
        <v>15</v>
      </c>
      <c r="B18" s="8" t="s">
        <v>38</v>
      </c>
      <c r="C18" s="7" t="s">
        <v>39</v>
      </c>
      <c r="D18" s="7" t="s">
        <v>12</v>
      </c>
      <c r="E18" s="7">
        <v>8</v>
      </c>
      <c r="F18" s="7">
        <v>2200</v>
      </c>
      <c r="G18" s="18">
        <f t="shared" si="0"/>
        <v>17600</v>
      </c>
      <c r="H18" s="17"/>
    </row>
    <row r="19" s="2" customFormat="true" ht="24" customHeight="true" spans="1:8">
      <c r="A19" s="7">
        <v>16</v>
      </c>
      <c r="B19" s="8" t="s">
        <v>40</v>
      </c>
      <c r="C19" s="7" t="s">
        <v>41</v>
      </c>
      <c r="D19" s="7" t="s">
        <v>12</v>
      </c>
      <c r="E19" s="7">
        <v>15</v>
      </c>
      <c r="F19" s="7">
        <v>700</v>
      </c>
      <c r="G19" s="18">
        <f t="shared" si="0"/>
        <v>10500</v>
      </c>
      <c r="H19" s="17"/>
    </row>
    <row r="20" s="2" customFormat="true" ht="24" customHeight="true" spans="1:8">
      <c r="A20" s="7">
        <v>17</v>
      </c>
      <c r="B20" s="8" t="s">
        <v>42</v>
      </c>
      <c r="C20" s="7" t="s">
        <v>43</v>
      </c>
      <c r="D20" s="7" t="s">
        <v>12</v>
      </c>
      <c r="E20" s="7">
        <v>15</v>
      </c>
      <c r="F20" s="7">
        <v>1800</v>
      </c>
      <c r="G20" s="18">
        <f t="shared" si="0"/>
        <v>27000</v>
      </c>
      <c r="H20" s="17"/>
    </row>
    <row r="21" s="2" customFormat="true" ht="24" customHeight="true" spans="1:8">
      <c r="A21" s="7">
        <v>18</v>
      </c>
      <c r="B21" s="8" t="s">
        <v>44</v>
      </c>
      <c r="C21" s="7" t="s">
        <v>45</v>
      </c>
      <c r="D21" s="7" t="s">
        <v>12</v>
      </c>
      <c r="E21" s="7">
        <v>8</v>
      </c>
      <c r="F21" s="7">
        <v>1250</v>
      </c>
      <c r="G21" s="18">
        <f t="shared" si="0"/>
        <v>10000</v>
      </c>
      <c r="H21" s="17"/>
    </row>
    <row r="22" s="2" customFormat="true" ht="24" customHeight="true" spans="1:8">
      <c r="A22" s="7">
        <v>19</v>
      </c>
      <c r="B22" s="8" t="s">
        <v>46</v>
      </c>
      <c r="C22" s="7" t="s">
        <v>45</v>
      </c>
      <c r="D22" s="7" t="s">
        <v>12</v>
      </c>
      <c r="E22" s="7">
        <v>8</v>
      </c>
      <c r="F22" s="7">
        <v>1440</v>
      </c>
      <c r="G22" s="18">
        <f t="shared" si="0"/>
        <v>11520</v>
      </c>
      <c r="H22" s="17"/>
    </row>
    <row r="23" s="2" customFormat="true" ht="24" customHeight="true" spans="1:8">
      <c r="A23" s="7">
        <v>20</v>
      </c>
      <c r="B23" s="8" t="s">
        <v>47</v>
      </c>
      <c r="C23" s="7" t="s">
        <v>48</v>
      </c>
      <c r="D23" s="7" t="s">
        <v>12</v>
      </c>
      <c r="E23" s="7">
        <v>15</v>
      </c>
      <c r="F23" s="7">
        <v>960</v>
      </c>
      <c r="G23" s="18">
        <f t="shared" si="0"/>
        <v>14400</v>
      </c>
      <c r="H23" s="17"/>
    </row>
    <row r="24" s="2" customFormat="true" ht="24" customHeight="true" spans="1:8">
      <c r="A24" s="7">
        <v>21</v>
      </c>
      <c r="B24" s="8" t="s">
        <v>49</v>
      </c>
      <c r="C24" s="7" t="s">
        <v>50</v>
      </c>
      <c r="D24" s="7" t="s">
        <v>12</v>
      </c>
      <c r="E24" s="7">
        <v>40</v>
      </c>
      <c r="F24" s="7">
        <v>360</v>
      </c>
      <c r="G24" s="18">
        <f t="shared" si="0"/>
        <v>14400</v>
      </c>
      <c r="H24" s="17"/>
    </row>
    <row r="25" s="2" customFormat="true" ht="24" customHeight="true" spans="1:8">
      <c r="A25" s="7">
        <v>22</v>
      </c>
      <c r="B25" s="8" t="s">
        <v>51</v>
      </c>
      <c r="C25" s="7" t="s">
        <v>52</v>
      </c>
      <c r="D25" s="7" t="s">
        <v>12</v>
      </c>
      <c r="E25" s="7">
        <v>8</v>
      </c>
      <c r="F25" s="7">
        <v>2400</v>
      </c>
      <c r="G25" s="18">
        <f t="shared" si="0"/>
        <v>19200</v>
      </c>
      <c r="H25" s="17"/>
    </row>
    <row r="26" s="2" customFormat="true" ht="24" customHeight="true" spans="1:8">
      <c r="A26" s="9">
        <v>23</v>
      </c>
      <c r="B26" s="10" t="s">
        <v>53</v>
      </c>
      <c r="C26" s="9" t="s">
        <v>54</v>
      </c>
      <c r="D26" s="9" t="s">
        <v>12</v>
      </c>
      <c r="E26" s="9">
        <v>3</v>
      </c>
      <c r="F26" s="9">
        <v>1500</v>
      </c>
      <c r="G26" s="22">
        <v>4500</v>
      </c>
      <c r="H26" s="23"/>
    </row>
    <row r="27" s="2" customFormat="true" ht="24" customHeight="true" spans="1:8">
      <c r="A27" s="7">
        <v>24</v>
      </c>
      <c r="B27" s="7" t="s">
        <v>55</v>
      </c>
      <c r="C27" s="7" t="s">
        <v>56</v>
      </c>
      <c r="D27" s="7" t="s">
        <v>12</v>
      </c>
      <c r="E27" s="7">
        <v>8</v>
      </c>
      <c r="F27" s="7">
        <v>650</v>
      </c>
      <c r="G27" s="7">
        <v>5200</v>
      </c>
      <c r="H27" s="17"/>
    </row>
    <row r="28" s="2" customFormat="true" ht="24" customHeight="true" spans="1:8">
      <c r="A28" s="7">
        <v>25</v>
      </c>
      <c r="B28" s="8" t="s">
        <v>57</v>
      </c>
      <c r="C28" s="7" t="s">
        <v>58</v>
      </c>
      <c r="D28" s="7" t="s">
        <v>59</v>
      </c>
      <c r="E28" s="7">
        <v>100</v>
      </c>
      <c r="F28" s="7">
        <v>20</v>
      </c>
      <c r="G28" s="7">
        <v>2000</v>
      </c>
      <c r="H28" s="17"/>
    </row>
    <row r="29" s="2" customFormat="true" ht="24" customHeight="true" spans="1:8">
      <c r="A29" s="7">
        <v>26</v>
      </c>
      <c r="B29" s="8" t="s">
        <v>60</v>
      </c>
      <c r="C29" s="11" t="s">
        <v>61</v>
      </c>
      <c r="D29" s="7" t="s">
        <v>62</v>
      </c>
      <c r="E29" s="7">
        <v>200</v>
      </c>
      <c r="F29" s="7">
        <v>5</v>
      </c>
      <c r="G29" s="18">
        <v>1000</v>
      </c>
      <c r="H29" s="17"/>
    </row>
    <row r="30" s="2" customFormat="true" ht="24" customHeight="true" spans="1:8">
      <c r="A30" s="12">
        <v>27</v>
      </c>
      <c r="B30" s="12" t="s">
        <v>63</v>
      </c>
      <c r="C30" s="13" t="s">
        <v>64</v>
      </c>
      <c r="D30" s="7" t="s">
        <v>12</v>
      </c>
      <c r="E30" s="7">
        <v>2</v>
      </c>
      <c r="F30" s="7">
        <v>1800</v>
      </c>
      <c r="G30" s="18">
        <v>3600</v>
      </c>
      <c r="H30" s="17"/>
    </row>
    <row r="31" s="2" customFormat="true" ht="24" customHeight="true" spans="1:8">
      <c r="A31" s="14"/>
      <c r="B31" s="15"/>
      <c r="C31" s="16" t="s">
        <v>65</v>
      </c>
      <c r="D31" s="17" t="s">
        <v>12</v>
      </c>
      <c r="E31" s="17">
        <v>2</v>
      </c>
      <c r="F31" s="17">
        <v>1800</v>
      </c>
      <c r="G31" s="17">
        <v>3600</v>
      </c>
      <c r="H31" s="17"/>
    </row>
    <row r="32" s="2" customFormat="true" ht="24" customHeight="true" spans="1:8">
      <c r="A32" s="18" t="s">
        <v>8</v>
      </c>
      <c r="B32" s="19"/>
      <c r="C32" s="20"/>
      <c r="D32" s="21"/>
      <c r="E32" s="21">
        <f>SUM(E4:E31)</f>
        <v>616</v>
      </c>
      <c r="F32" s="21"/>
      <c r="G32" s="24">
        <f>SUM(G4:G29)</f>
        <v>290100</v>
      </c>
      <c r="H32" s="17"/>
    </row>
  </sheetData>
  <mergeCells count="4">
    <mergeCell ref="A2:H2"/>
    <mergeCell ref="A32:C32"/>
    <mergeCell ref="A30:A31"/>
    <mergeCell ref="B30:B31"/>
  </mergeCells>
  <pageMargins left="0.432638888888889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user</cp:lastModifiedBy>
  <dcterms:created xsi:type="dcterms:W3CDTF">2023-05-14T19:15:00Z</dcterms:created>
  <dcterms:modified xsi:type="dcterms:W3CDTF">2026-05-12T11:16:03Z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6DE3546C4202499380671C8284DC3B7D_12</vt:lpwstr>
  </property>
  <property fmtid="{D5CDD505-2E9C-101B-9397-08002B2CF9AE}" pid="4" name="CalculationRule">
    <vt:i4>0</vt:i4>
  </property>
</Properties>
</file>